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90" yWindow="825" windowWidth="15360" windowHeight="8775" activeTab="0"/>
  </bookViews>
  <sheets>
    <sheet name="I" sheetId="1" r:id="rId1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<sst xmlns="http://schemas.openxmlformats.org/spreadsheetml/2006/main" count="33" uniqueCount="27">
  <si>
    <t>Белицкая</t>
  </si>
  <si>
    <t>Коковчинская</t>
  </si>
  <si>
    <t>Мошканская</t>
  </si>
  <si>
    <t>Ходцевская</t>
  </si>
  <si>
    <t>Яновская</t>
  </si>
  <si>
    <t>Богдановская</t>
  </si>
  <si>
    <t>Студенковская</t>
  </si>
  <si>
    <t>Сенненская шк-интернат</t>
  </si>
  <si>
    <t>Учреждение образования</t>
  </si>
  <si>
    <t>Всего учащихся</t>
  </si>
  <si>
    <t>Кол-во аттестованных</t>
  </si>
  <si>
    <t>Средний балл</t>
  </si>
  <si>
    <t>Успевают на 9-10</t>
  </si>
  <si>
    <t>кол-во</t>
  </si>
  <si>
    <t>%</t>
  </si>
  <si>
    <t>Имеют 1-2 балла по отдельным предметам</t>
  </si>
  <si>
    <t>Богушевская</t>
  </si>
  <si>
    <t xml:space="preserve"> СШ №1 г.Сенно</t>
  </si>
  <si>
    <t xml:space="preserve"> СШ №2 г.Сенно</t>
  </si>
  <si>
    <t>Имеют отметку 6 баллов по одному-двум предметам</t>
  </si>
  <si>
    <t xml:space="preserve">Всего за год </t>
  </si>
  <si>
    <t>Качество образования                    (на 7-10)</t>
  </si>
  <si>
    <t>Уровни обученности учащихся 11 классов                                                                              по итогам 2018-2019 учебного года</t>
  </si>
  <si>
    <t>Всего за IV четверь</t>
  </si>
  <si>
    <t>Всего за III четверь</t>
  </si>
  <si>
    <t>Всего за II четверь</t>
  </si>
  <si>
    <t>Всего за I четверь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</si>
</sst>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000"/>
    <numFmt numFmtId="198" formatCode="0.00000"/>
    <numFmt numFmtId="199" formatCode="0.0000"/>
    <numFmt numFmtId="200" formatCode="0.000"/>
    <numFmt numFmtId="201" formatCode="[$-FC19]d\ mmmm\ yyyy\ &quot;г.&quot;"/>
    <numFmt numFmtId="202" formatCode="0.00000000"/>
    <numFmt numFmtId="203" formatCode="0.0000000"/>
    <numFmt numFmtId="204" formatCode="0.0%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8"/>
      <name val="Book Antiqua"/>
      <family val="1"/>
    </font>
    <font>
      <sz val="12"/>
      <color indexed="8"/>
      <name val="Arial"/>
      <family val="2"/>
    </font>
    <font>
      <sz val="20"/>
      <color indexed="8"/>
      <name val="Arial"/>
      <family val="2"/>
    </font>
    <font>
      <sz val="2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theme="1"/>
      <name val="Book Antiqua"/>
      <family val="1"/>
    </font>
    <font>
      <sz val="12"/>
      <color theme="1"/>
      <name val="Arial"/>
      <family val="2"/>
    </font>
    <font>
      <sz val="20"/>
      <color theme="1"/>
      <name val="Arial"/>
      <family val="2"/>
    </font>
    <font>
      <sz val="2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0" fillId="0" borderId="0" xfId="0" applyFont="1" applyBorder="1" applyAlignment="1">
      <alignment/>
    </xf>
    <xf numFmtId="0" fontId="41" fillId="0" borderId="0" xfId="0" applyFont="1" applyBorder="1" applyAlignment="1">
      <alignment horizontal="center" vertical="center"/>
    </xf>
    <xf numFmtId="0" fontId="40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0" fillId="0" borderId="0" xfId="0" applyFont="1" applyFill="1" applyBorder="1" applyAlignment="1">
      <alignment/>
    </xf>
    <xf numFmtId="0" fontId="40" fillId="0" borderId="0" xfId="0" applyFont="1" applyFill="1" applyBorder="1" applyAlignment="1">
      <alignment horizontal="center" vertical="center"/>
    </xf>
    <xf numFmtId="1" fontId="40" fillId="0" borderId="0" xfId="0" applyNumberFormat="1" applyFont="1" applyFill="1" applyBorder="1" applyAlignment="1">
      <alignment horizontal="center"/>
    </xf>
    <xf numFmtId="2" fontId="40" fillId="0" borderId="0" xfId="0" applyNumberFormat="1" applyFont="1" applyFill="1" applyBorder="1" applyAlignment="1">
      <alignment horizontal="center"/>
    </xf>
    <xf numFmtId="1" fontId="40" fillId="0" borderId="0" xfId="0" applyNumberFormat="1" applyFont="1" applyFill="1" applyBorder="1" applyAlignment="1">
      <alignment/>
    </xf>
    <xf numFmtId="2" fontId="40" fillId="0" borderId="0" xfId="0" applyNumberFormat="1" applyFont="1" applyFill="1" applyBorder="1" applyAlignment="1">
      <alignment horizontal="right" vertical="center"/>
    </xf>
    <xf numFmtId="1" fontId="40" fillId="0" borderId="0" xfId="55" applyNumberFormat="1" applyFont="1" applyFill="1" applyBorder="1" applyAlignment="1">
      <alignment horizontal="right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0" xfId="0" applyFont="1" applyFill="1" applyAlignment="1">
      <alignment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vertical="center"/>
    </xf>
    <xf numFmtId="1" fontId="42" fillId="0" borderId="10" xfId="0" applyNumberFormat="1" applyFont="1" applyFill="1" applyBorder="1" applyAlignment="1">
      <alignment horizontal="right" vertical="center"/>
    </xf>
    <xf numFmtId="0" fontId="42" fillId="6" borderId="10" xfId="0" applyFont="1" applyFill="1" applyBorder="1" applyAlignment="1">
      <alignment/>
    </xf>
    <xf numFmtId="0" fontId="42" fillId="7" borderId="10" xfId="0" applyFont="1" applyFill="1" applyBorder="1" applyAlignment="1">
      <alignment horizontal="left" vertical="center"/>
    </xf>
    <xf numFmtId="2" fontId="42" fillId="0" borderId="10" xfId="0" applyNumberFormat="1" applyFont="1" applyFill="1" applyBorder="1" applyAlignment="1">
      <alignment vertical="center"/>
    </xf>
    <xf numFmtId="1" fontId="42" fillId="0" borderId="10" xfId="0" applyNumberFormat="1" applyFont="1" applyFill="1" applyBorder="1" applyAlignment="1">
      <alignment vertical="center"/>
    </xf>
    <xf numFmtId="196" fontId="42" fillId="0" borderId="10" xfId="0" applyNumberFormat="1" applyFont="1" applyFill="1" applyBorder="1" applyAlignment="1">
      <alignment vertical="center"/>
    </xf>
    <xf numFmtId="1" fontId="42" fillId="7" borderId="10" xfId="0" applyNumberFormat="1" applyFont="1" applyFill="1" applyBorder="1" applyAlignment="1">
      <alignment horizontal="right" vertical="center"/>
    </xf>
    <xf numFmtId="2" fontId="42" fillId="7" borderId="10" xfId="0" applyNumberFormat="1" applyFont="1" applyFill="1" applyBorder="1" applyAlignment="1">
      <alignment vertical="center"/>
    </xf>
    <xf numFmtId="1" fontId="42" fillId="7" borderId="10" xfId="0" applyNumberFormat="1" applyFont="1" applyFill="1" applyBorder="1" applyAlignment="1">
      <alignment vertical="center"/>
    </xf>
    <xf numFmtId="0" fontId="42" fillId="7" borderId="10" xfId="0" applyFont="1" applyFill="1" applyBorder="1" applyAlignment="1">
      <alignment vertical="center"/>
    </xf>
    <xf numFmtId="2" fontId="42" fillId="6" borderId="10" xfId="0" applyNumberFormat="1" applyFont="1" applyFill="1" applyBorder="1" applyAlignment="1">
      <alignment/>
    </xf>
    <xf numFmtId="2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1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1" fontId="42" fillId="7" borderId="10" xfId="0" applyNumberFormat="1" applyFont="1" applyFill="1" applyBorder="1" applyAlignment="1">
      <alignment horizontal="center" vertical="center"/>
    </xf>
    <xf numFmtId="0" fontId="42" fillId="7" borderId="10" xfId="0" applyFont="1" applyFill="1" applyBorder="1" applyAlignment="1">
      <alignment horizontal="center" vertical="center"/>
    </xf>
    <xf numFmtId="2" fontId="42" fillId="7" borderId="10" xfId="0" applyNumberFormat="1" applyFont="1" applyFill="1" applyBorder="1" applyAlignment="1">
      <alignment horizontal="center" vertical="center"/>
    </xf>
    <xf numFmtId="0" fontId="43" fillId="3" borderId="10" xfId="0" applyFont="1" applyFill="1" applyBorder="1" applyAlignment="1">
      <alignment horizontal="center" vertical="center" wrapText="1"/>
    </xf>
    <xf numFmtId="0" fontId="44" fillId="3" borderId="10" xfId="0" applyFont="1" applyFill="1" applyBorder="1" applyAlignment="1">
      <alignment horizontal="center" vertical="center" wrapText="1"/>
    </xf>
    <xf numFmtId="0" fontId="42" fillId="6" borderId="11" xfId="0" applyFont="1" applyFill="1" applyBorder="1" applyAlignment="1">
      <alignment horizontal="center"/>
    </xf>
    <xf numFmtId="0" fontId="42" fillId="6" borderId="12" xfId="0" applyFont="1" applyFill="1" applyBorder="1" applyAlignment="1">
      <alignment horizontal="center"/>
    </xf>
    <xf numFmtId="2" fontId="42" fillId="6" borderId="11" xfId="0" applyNumberFormat="1" applyFont="1" applyFill="1" applyBorder="1" applyAlignment="1">
      <alignment horizontal="center"/>
    </xf>
    <xf numFmtId="2" fontId="42" fillId="6" borderId="13" xfId="0" applyNumberFormat="1" applyFont="1" applyFill="1" applyBorder="1" applyAlignment="1">
      <alignment horizontal="center"/>
    </xf>
    <xf numFmtId="2" fontId="42" fillId="6" borderId="12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38"/>
  </sheetPr>
  <dimension ref="A1:AC190"/>
  <sheetViews>
    <sheetView showGridLines="0" tabSelected="1" zoomScale="80" zoomScaleNormal="80" zoomScalePageLayoutView="0" workbookViewId="0" topLeftCell="A10">
      <selection activeCell="P14" sqref="P14:P17"/>
    </sheetView>
  </sheetViews>
  <sheetFormatPr defaultColWidth="9.140625" defaultRowHeight="12.75"/>
  <cols>
    <col min="1" max="1" width="28.00390625" style="3" customWidth="1"/>
    <col min="2" max="2" width="8.421875" style="3" customWidth="1"/>
    <col min="3" max="3" width="3.421875" style="3" customWidth="1"/>
    <col min="4" max="4" width="9.00390625" style="3" customWidth="1"/>
    <col min="5" max="5" width="2.8515625" style="3" customWidth="1"/>
    <col min="6" max="6" width="8.57421875" style="3" customWidth="1"/>
    <col min="7" max="7" width="2.140625" style="3" hidden="1" customWidth="1"/>
    <col min="8" max="8" width="2.57421875" style="3" customWidth="1"/>
    <col min="9" max="9" width="7.7109375" style="3" customWidth="1"/>
    <col min="10" max="10" width="6.8515625" style="3" customWidth="1"/>
    <col min="11" max="11" width="8.00390625" style="3" customWidth="1"/>
    <col min="12" max="12" width="10.140625" style="3" customWidth="1"/>
    <col min="13" max="13" width="8.7109375" style="3" customWidth="1"/>
    <col min="14" max="14" width="8.140625" style="3" customWidth="1"/>
    <col min="15" max="15" width="9.8515625" style="3" customWidth="1"/>
    <col min="16" max="16" width="9.7109375" style="3" customWidth="1"/>
    <col min="17" max="17" width="10.00390625" style="3" customWidth="1"/>
    <col min="18" max="18" width="28.00390625" style="4" customWidth="1"/>
    <col min="19" max="19" width="20.8515625" style="3" customWidth="1"/>
    <col min="20" max="16384" width="9.140625" style="3" customWidth="1"/>
  </cols>
  <sheetData>
    <row r="1" spans="1:29" s="13" customFormat="1" ht="18" customHeight="1">
      <c r="A1" s="6"/>
      <c r="B1" s="7"/>
      <c r="C1" s="7"/>
      <c r="D1" s="7"/>
      <c r="E1" s="7"/>
      <c r="F1" s="8"/>
      <c r="G1" s="8"/>
      <c r="H1" s="8"/>
      <c r="I1" s="9"/>
      <c r="J1" s="10"/>
      <c r="K1" s="9"/>
      <c r="L1" s="10"/>
      <c r="M1" s="9"/>
      <c r="N1" s="11"/>
      <c r="O1" s="5"/>
      <c r="P1" s="10"/>
      <c r="Q1" s="5"/>
      <c r="R1" s="12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s="13" customFormat="1" ht="18" customHeight="1">
      <c r="A2" s="6"/>
      <c r="B2" s="7"/>
      <c r="C2" s="7"/>
      <c r="D2" s="7"/>
      <c r="E2" s="7"/>
      <c r="F2" s="8"/>
      <c r="G2" s="8"/>
      <c r="H2" s="8"/>
      <c r="I2" s="9"/>
      <c r="J2" s="10"/>
      <c r="K2" s="9"/>
      <c r="L2" s="10"/>
      <c r="M2" s="9"/>
      <c r="N2" s="11"/>
      <c r="O2" s="5"/>
      <c r="P2" s="10"/>
      <c r="Q2" s="5"/>
      <c r="R2" s="12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2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61.5" customHeight="1">
      <c r="A4" s="34" t="s">
        <v>22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1"/>
      <c r="R4" s="2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75" customHeight="1">
      <c r="A5" s="30" t="s">
        <v>8</v>
      </c>
      <c r="B5" s="28" t="s">
        <v>9</v>
      </c>
      <c r="C5" s="28"/>
      <c r="D5" s="28" t="s">
        <v>10</v>
      </c>
      <c r="E5" s="28"/>
      <c r="F5" s="28" t="s">
        <v>11</v>
      </c>
      <c r="G5" s="28"/>
      <c r="H5" s="28"/>
      <c r="I5" s="28" t="s">
        <v>12</v>
      </c>
      <c r="J5" s="28"/>
      <c r="K5" s="28" t="s">
        <v>21</v>
      </c>
      <c r="L5" s="28"/>
      <c r="M5" s="28" t="s">
        <v>15</v>
      </c>
      <c r="N5" s="28"/>
      <c r="O5" s="28" t="s">
        <v>19</v>
      </c>
      <c r="P5" s="28"/>
      <c r="Q5" s="1"/>
      <c r="R5" s="2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31.5" customHeight="1">
      <c r="A6" s="30"/>
      <c r="B6" s="28"/>
      <c r="C6" s="28"/>
      <c r="D6" s="28"/>
      <c r="E6" s="28"/>
      <c r="F6" s="28"/>
      <c r="G6" s="28"/>
      <c r="H6" s="28"/>
      <c r="I6" s="14" t="s">
        <v>13</v>
      </c>
      <c r="J6" s="14" t="s">
        <v>14</v>
      </c>
      <c r="K6" s="14" t="s">
        <v>13</v>
      </c>
      <c r="L6" s="14" t="s">
        <v>14</v>
      </c>
      <c r="M6" s="14" t="s">
        <v>13</v>
      </c>
      <c r="N6" s="14" t="s">
        <v>14</v>
      </c>
      <c r="O6" s="14" t="s">
        <v>13</v>
      </c>
      <c r="P6" s="14" t="s">
        <v>14</v>
      </c>
      <c r="Q6" s="1"/>
      <c r="R6" s="2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5" t="s">
        <v>17</v>
      </c>
      <c r="B7" s="29">
        <v>25</v>
      </c>
      <c r="C7" s="30"/>
      <c r="D7" s="29">
        <v>25</v>
      </c>
      <c r="E7" s="30"/>
      <c r="F7" s="27">
        <v>7.873382352941177</v>
      </c>
      <c r="G7" s="27"/>
      <c r="H7" s="27"/>
      <c r="I7" s="16">
        <v>3</v>
      </c>
      <c r="J7" s="19">
        <f>I7/D7*100</f>
        <v>12</v>
      </c>
      <c r="K7" s="20">
        <v>12</v>
      </c>
      <c r="L7" s="19">
        <f>K7/D7*100</f>
        <v>48</v>
      </c>
      <c r="M7" s="20">
        <v>0</v>
      </c>
      <c r="N7" s="15">
        <f>M7/D7*100</f>
        <v>0</v>
      </c>
      <c r="O7" s="15">
        <v>5</v>
      </c>
      <c r="P7" s="19">
        <f>O7/D7*100</f>
        <v>20</v>
      </c>
      <c r="Q7" s="1"/>
      <c r="R7" s="2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5" t="s">
        <v>18</v>
      </c>
      <c r="B8" s="29">
        <v>37</v>
      </c>
      <c r="C8" s="30"/>
      <c r="D8" s="30">
        <v>37</v>
      </c>
      <c r="E8" s="30"/>
      <c r="F8" s="27">
        <v>7.328546262254902</v>
      </c>
      <c r="G8" s="27"/>
      <c r="H8" s="27"/>
      <c r="I8" s="16">
        <v>2</v>
      </c>
      <c r="J8" s="19">
        <f>I8/D8*100</f>
        <v>5.405405405405405</v>
      </c>
      <c r="K8" s="20">
        <v>11</v>
      </c>
      <c r="L8" s="19">
        <f>K8/D8*100</f>
        <v>29.72972972972973</v>
      </c>
      <c r="M8" s="20">
        <v>0</v>
      </c>
      <c r="N8" s="15">
        <f>M8/D8*100</f>
        <v>0</v>
      </c>
      <c r="O8" s="15">
        <v>3</v>
      </c>
      <c r="P8" s="19">
        <f>O8/D8*100</f>
        <v>8.108108108108109</v>
      </c>
      <c r="Q8" s="1"/>
      <c r="R8" s="2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8" customHeight="1" hidden="1" thickBot="1">
      <c r="A9" s="15"/>
      <c r="B9" s="29"/>
      <c r="C9" s="30"/>
      <c r="D9" s="30"/>
      <c r="E9" s="30"/>
      <c r="F9" s="27"/>
      <c r="G9" s="27"/>
      <c r="H9" s="27"/>
      <c r="I9" s="16"/>
      <c r="J9" s="21"/>
      <c r="K9" s="20"/>
      <c r="L9" s="19"/>
      <c r="M9" s="20"/>
      <c r="N9" s="15"/>
      <c r="O9" s="15"/>
      <c r="P9" s="19"/>
      <c r="Q9" s="1"/>
      <c r="R9" s="2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8" customHeight="1">
      <c r="A10" s="15" t="s">
        <v>16</v>
      </c>
      <c r="B10" s="29">
        <v>28</v>
      </c>
      <c r="C10" s="30"/>
      <c r="D10" s="29">
        <v>28</v>
      </c>
      <c r="E10" s="30"/>
      <c r="F10" s="27">
        <v>7.487263655462185</v>
      </c>
      <c r="G10" s="27"/>
      <c r="H10" s="27"/>
      <c r="I10" s="16">
        <v>7</v>
      </c>
      <c r="J10" s="19">
        <f>I10/D10*100</f>
        <v>25</v>
      </c>
      <c r="K10" s="20">
        <v>10</v>
      </c>
      <c r="L10" s="19">
        <f>K10/D10*100</f>
        <v>35.714285714285715</v>
      </c>
      <c r="M10" s="20">
        <v>0</v>
      </c>
      <c r="N10" s="15">
        <f aca="true" t="shared" si="0" ref="N10:N17">M10/D10*100</f>
        <v>0</v>
      </c>
      <c r="O10" s="15">
        <v>4</v>
      </c>
      <c r="P10" s="19">
        <f>O10/D10*100</f>
        <v>14.285714285714285</v>
      </c>
      <c r="Q10" s="1"/>
      <c r="R10" s="2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8" customHeight="1">
      <c r="A11" s="15" t="s">
        <v>0</v>
      </c>
      <c r="B11" s="29">
        <v>6</v>
      </c>
      <c r="C11" s="30"/>
      <c r="D11" s="30">
        <v>6</v>
      </c>
      <c r="E11" s="30"/>
      <c r="F11" s="27">
        <v>6.578431372549019</v>
      </c>
      <c r="G11" s="27"/>
      <c r="H11" s="27"/>
      <c r="I11" s="16">
        <v>0</v>
      </c>
      <c r="J11" s="20">
        <f>I11/D11*100</f>
        <v>0</v>
      </c>
      <c r="K11" s="20">
        <v>1</v>
      </c>
      <c r="L11" s="19">
        <f>K11/D11*100</f>
        <v>16.666666666666664</v>
      </c>
      <c r="M11" s="20">
        <v>0</v>
      </c>
      <c r="N11" s="15">
        <f t="shared" si="0"/>
        <v>0</v>
      </c>
      <c r="O11" s="15">
        <v>0</v>
      </c>
      <c r="P11" s="20">
        <f>O11/D11*100</f>
        <v>0</v>
      </c>
      <c r="Q11" s="1"/>
      <c r="R11" s="2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8" customHeight="1">
      <c r="A12" s="15" t="s">
        <v>5</v>
      </c>
      <c r="B12" s="29">
        <v>0</v>
      </c>
      <c r="C12" s="30"/>
      <c r="D12" s="30"/>
      <c r="E12" s="30"/>
      <c r="F12" s="27"/>
      <c r="G12" s="27"/>
      <c r="H12" s="27"/>
      <c r="I12" s="16"/>
      <c r="J12" s="20"/>
      <c r="K12" s="20"/>
      <c r="L12" s="19"/>
      <c r="M12" s="20"/>
      <c r="N12" s="15"/>
      <c r="O12" s="15"/>
      <c r="P12" s="19"/>
      <c r="Q12" s="1"/>
      <c r="R12" s="2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8" customHeight="1">
      <c r="A13" s="15" t="s">
        <v>1</v>
      </c>
      <c r="B13" s="29">
        <v>0</v>
      </c>
      <c r="C13" s="30"/>
      <c r="D13" s="30"/>
      <c r="E13" s="30"/>
      <c r="F13" s="27"/>
      <c r="G13" s="27"/>
      <c r="H13" s="27"/>
      <c r="I13" s="16"/>
      <c r="J13" s="20"/>
      <c r="K13" s="20"/>
      <c r="L13" s="19"/>
      <c r="M13" s="20"/>
      <c r="N13" s="15"/>
      <c r="O13" s="15"/>
      <c r="P13" s="20"/>
      <c r="Q13" s="1"/>
      <c r="R13" s="2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5.75" customHeight="1">
      <c r="A14" s="15" t="s">
        <v>2</v>
      </c>
      <c r="B14" s="29">
        <v>12</v>
      </c>
      <c r="C14" s="30"/>
      <c r="D14" s="30">
        <v>12</v>
      </c>
      <c r="E14" s="30"/>
      <c r="F14" s="27">
        <v>7.715686274509803</v>
      </c>
      <c r="G14" s="27"/>
      <c r="H14" s="27"/>
      <c r="I14" s="16">
        <v>0</v>
      </c>
      <c r="J14" s="20">
        <f>I14/D14*100</f>
        <v>0</v>
      </c>
      <c r="K14" s="20">
        <v>4</v>
      </c>
      <c r="L14" s="19">
        <f>K14/D14*100</f>
        <v>33.33333333333333</v>
      </c>
      <c r="M14" s="20">
        <v>0</v>
      </c>
      <c r="N14" s="15">
        <f t="shared" si="0"/>
        <v>0</v>
      </c>
      <c r="O14" s="15">
        <v>3</v>
      </c>
      <c r="P14" s="19">
        <f>O14/D14*100</f>
        <v>25</v>
      </c>
      <c r="Q14" s="1"/>
      <c r="R14" s="2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5.75" customHeight="1" hidden="1" thickBot="1">
      <c r="A15" s="15"/>
      <c r="B15" s="29"/>
      <c r="C15" s="30"/>
      <c r="D15" s="30"/>
      <c r="E15" s="30"/>
      <c r="F15" s="27"/>
      <c r="G15" s="27"/>
      <c r="H15" s="27"/>
      <c r="I15" s="16"/>
      <c r="J15" s="20"/>
      <c r="K15" s="20"/>
      <c r="L15" s="19"/>
      <c r="M15" s="20"/>
      <c r="N15" s="15"/>
      <c r="O15" s="15"/>
      <c r="P15" s="19"/>
      <c r="Q15" s="1"/>
      <c r="R15" s="2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5.75" customHeight="1" hidden="1" thickBot="1">
      <c r="A16" s="15"/>
      <c r="B16" s="29"/>
      <c r="C16" s="30"/>
      <c r="D16" s="30"/>
      <c r="E16" s="30"/>
      <c r="F16" s="27"/>
      <c r="G16" s="27"/>
      <c r="H16" s="27"/>
      <c r="I16" s="16"/>
      <c r="J16" s="20"/>
      <c r="K16" s="20"/>
      <c r="L16" s="19"/>
      <c r="M16" s="20"/>
      <c r="N16" s="15"/>
      <c r="O16" s="15"/>
      <c r="P16" s="19"/>
      <c r="Q16" s="1"/>
      <c r="R16" s="2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8" customHeight="1">
      <c r="A17" s="15" t="s">
        <v>6</v>
      </c>
      <c r="B17" s="29">
        <v>9</v>
      </c>
      <c r="C17" s="30"/>
      <c r="D17" s="30">
        <v>9</v>
      </c>
      <c r="E17" s="30"/>
      <c r="F17" s="27">
        <v>7.071895424836603</v>
      </c>
      <c r="G17" s="27"/>
      <c r="H17" s="27"/>
      <c r="I17" s="16">
        <v>0</v>
      </c>
      <c r="J17" s="20">
        <f>I17/D17*100</f>
        <v>0</v>
      </c>
      <c r="K17" s="20">
        <v>2</v>
      </c>
      <c r="L17" s="19">
        <f>K17/D17*100</f>
        <v>22.22222222222222</v>
      </c>
      <c r="M17" s="20">
        <v>0</v>
      </c>
      <c r="N17" s="15">
        <f t="shared" si="0"/>
        <v>0</v>
      </c>
      <c r="O17" s="15">
        <v>3</v>
      </c>
      <c r="P17" s="19">
        <f>O17/D17*100</f>
        <v>33.33333333333333</v>
      </c>
      <c r="Q17" s="1"/>
      <c r="R17" s="2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8" customHeight="1" hidden="1" thickBot="1">
      <c r="A18" s="15"/>
      <c r="B18" s="29"/>
      <c r="C18" s="30"/>
      <c r="D18" s="30"/>
      <c r="E18" s="30"/>
      <c r="F18" s="27"/>
      <c r="G18" s="27"/>
      <c r="H18" s="27"/>
      <c r="I18" s="16"/>
      <c r="J18" s="20"/>
      <c r="K18" s="20"/>
      <c r="L18" s="19"/>
      <c r="M18" s="20"/>
      <c r="N18" s="15"/>
      <c r="O18" s="15"/>
      <c r="P18" s="19"/>
      <c r="Q18" s="1"/>
      <c r="R18" s="2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8" customHeight="1">
      <c r="A19" s="15" t="s">
        <v>3</v>
      </c>
      <c r="B19" s="29">
        <v>4</v>
      </c>
      <c r="C19" s="30"/>
      <c r="D19" s="30">
        <v>4</v>
      </c>
      <c r="E19" s="30"/>
      <c r="F19" s="27">
        <v>5.936274509803922</v>
      </c>
      <c r="G19" s="27"/>
      <c r="H19" s="27"/>
      <c r="I19" s="16">
        <v>0</v>
      </c>
      <c r="J19" s="20">
        <f>I19/D19*100</f>
        <v>0</v>
      </c>
      <c r="K19" s="20">
        <v>0</v>
      </c>
      <c r="L19" s="20">
        <f>K19/D19*100</f>
        <v>0</v>
      </c>
      <c r="M19" s="20">
        <v>0</v>
      </c>
      <c r="N19" s="15">
        <f>M19/D19*100</f>
        <v>0</v>
      </c>
      <c r="O19" s="15">
        <v>0</v>
      </c>
      <c r="P19" s="20">
        <f>O19/D19*100</f>
        <v>0</v>
      </c>
      <c r="Q19" s="1"/>
      <c r="R19" s="2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8" customHeight="1">
      <c r="A20" s="15" t="s">
        <v>4</v>
      </c>
      <c r="B20" s="29">
        <v>0</v>
      </c>
      <c r="C20" s="30"/>
      <c r="D20" s="30"/>
      <c r="E20" s="30"/>
      <c r="F20" s="27"/>
      <c r="G20" s="27"/>
      <c r="H20" s="27"/>
      <c r="I20" s="16"/>
      <c r="J20" s="20"/>
      <c r="K20" s="20"/>
      <c r="L20" s="19"/>
      <c r="M20" s="20"/>
      <c r="N20" s="15"/>
      <c r="O20" s="15"/>
      <c r="P20" s="19"/>
      <c r="Q20" s="1"/>
      <c r="R20" s="2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8" customHeight="1" hidden="1" thickBot="1">
      <c r="A21" s="15"/>
      <c r="B21" s="29"/>
      <c r="C21" s="30"/>
      <c r="D21" s="30"/>
      <c r="E21" s="30"/>
      <c r="F21" s="27"/>
      <c r="G21" s="27"/>
      <c r="H21" s="27"/>
      <c r="I21" s="16"/>
      <c r="J21" s="20"/>
      <c r="K21" s="20"/>
      <c r="L21" s="19"/>
      <c r="M21" s="20"/>
      <c r="N21" s="15"/>
      <c r="O21" s="15"/>
      <c r="P21" s="19"/>
      <c r="Q21" s="1"/>
      <c r="R21" s="2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8" customHeight="1">
      <c r="A22" s="15" t="s">
        <v>7</v>
      </c>
      <c r="B22" s="29">
        <v>14</v>
      </c>
      <c r="C22" s="30"/>
      <c r="D22" s="30">
        <v>14</v>
      </c>
      <c r="E22" s="30"/>
      <c r="F22" s="27">
        <v>6.0317460317460325</v>
      </c>
      <c r="G22" s="27"/>
      <c r="H22" s="27"/>
      <c r="I22" s="16">
        <v>0</v>
      </c>
      <c r="J22" s="20">
        <f>I22/D22*100</f>
        <v>0</v>
      </c>
      <c r="K22" s="21">
        <v>1</v>
      </c>
      <c r="L22" s="19">
        <f>K22/D22*100</f>
        <v>7.142857142857142</v>
      </c>
      <c r="M22" s="20">
        <v>0</v>
      </c>
      <c r="N22" s="15">
        <f>M22/D22*100</f>
        <v>0</v>
      </c>
      <c r="O22" s="15">
        <v>2</v>
      </c>
      <c r="P22" s="19">
        <f>O22/D22*100</f>
        <v>14.285714285714285</v>
      </c>
      <c r="Q22" s="1"/>
      <c r="R22" s="2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8" customHeight="1">
      <c r="A23" s="18" t="s">
        <v>20</v>
      </c>
      <c r="B23" s="31">
        <f>SUM(B7:B22)</f>
        <v>135</v>
      </c>
      <c r="C23" s="32"/>
      <c r="D23" s="31">
        <f>SUM(D7:D22)</f>
        <v>135</v>
      </c>
      <c r="E23" s="32"/>
      <c r="F23" s="33">
        <f>AVERAGE(F7:F22)</f>
        <v>7.002903235512956</v>
      </c>
      <c r="G23" s="33"/>
      <c r="H23" s="33"/>
      <c r="I23" s="22">
        <f>SUM(I7:I22)</f>
        <v>12</v>
      </c>
      <c r="J23" s="23">
        <f>I23/D23*100</f>
        <v>8.88888888888889</v>
      </c>
      <c r="K23" s="24">
        <f>SUM(K7:K22)</f>
        <v>41</v>
      </c>
      <c r="L23" s="23">
        <f>K23/D23*100</f>
        <v>30.37037037037037</v>
      </c>
      <c r="M23" s="24">
        <f>SUM(M7:M22)</f>
        <v>0</v>
      </c>
      <c r="N23" s="25">
        <f>M23/D23*100</f>
        <v>0</v>
      </c>
      <c r="O23" s="25">
        <f>SUM(O7:O22)</f>
        <v>20</v>
      </c>
      <c r="P23" s="23">
        <f>O23/D23*100</f>
        <v>14.814814814814813</v>
      </c>
      <c r="Q23" s="1"/>
      <c r="R23" s="2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5">
      <c r="A24" s="17" t="s">
        <v>23</v>
      </c>
      <c r="B24" s="36">
        <v>135</v>
      </c>
      <c r="C24" s="37"/>
      <c r="D24" s="36">
        <v>135</v>
      </c>
      <c r="E24" s="37"/>
      <c r="F24" s="38">
        <v>7.076761970413166</v>
      </c>
      <c r="G24" s="39"/>
      <c r="H24" s="40"/>
      <c r="I24" s="17">
        <v>13</v>
      </c>
      <c r="J24" s="26">
        <v>9.62962962962963</v>
      </c>
      <c r="K24" s="17">
        <v>43</v>
      </c>
      <c r="L24" s="26">
        <v>31.851851851851855</v>
      </c>
      <c r="M24" s="17">
        <v>0</v>
      </c>
      <c r="N24" s="17">
        <v>0</v>
      </c>
      <c r="O24" s="17">
        <v>14</v>
      </c>
      <c r="P24" s="26">
        <v>10.37037037037037</v>
      </c>
      <c r="Q24" s="1"/>
      <c r="R24" s="2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5">
      <c r="A25" s="17" t="s">
        <v>24</v>
      </c>
      <c r="B25" s="36">
        <v>135</v>
      </c>
      <c r="C25" s="37"/>
      <c r="D25" s="36">
        <v>135</v>
      </c>
      <c r="E25" s="37"/>
      <c r="F25" s="38">
        <v>6.982628579209461</v>
      </c>
      <c r="G25" s="39"/>
      <c r="H25" s="40"/>
      <c r="I25" s="17">
        <v>10</v>
      </c>
      <c r="J25" s="26">
        <v>7.4074074074074066</v>
      </c>
      <c r="K25" s="17">
        <v>39</v>
      </c>
      <c r="L25" s="26">
        <v>28.888888888888886</v>
      </c>
      <c r="M25" s="17">
        <v>0</v>
      </c>
      <c r="N25" s="17">
        <v>0</v>
      </c>
      <c r="O25" s="17">
        <v>18</v>
      </c>
      <c r="P25" s="26">
        <v>13.333333333333334</v>
      </c>
      <c r="Q25" s="1"/>
      <c r="R25" s="2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5">
      <c r="A26" s="17" t="s">
        <v>25</v>
      </c>
      <c r="B26" s="36">
        <v>135</v>
      </c>
      <c r="C26" s="37"/>
      <c r="D26" s="36">
        <v>135</v>
      </c>
      <c r="E26" s="37"/>
      <c r="F26" s="38">
        <v>6.86677719785831</v>
      </c>
      <c r="G26" s="39"/>
      <c r="H26" s="40"/>
      <c r="I26" s="17">
        <v>7</v>
      </c>
      <c r="J26" s="26">
        <v>5.185185185185185</v>
      </c>
      <c r="K26" s="17">
        <v>32</v>
      </c>
      <c r="L26" s="26">
        <v>23.703703703703706</v>
      </c>
      <c r="M26" s="17">
        <v>0</v>
      </c>
      <c r="N26" s="17">
        <v>0</v>
      </c>
      <c r="O26" s="17">
        <v>22</v>
      </c>
      <c r="P26" s="26">
        <v>16.296296296296298</v>
      </c>
      <c r="Q26" s="1"/>
      <c r="R26" s="2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5">
      <c r="A27" s="17" t="s">
        <v>26</v>
      </c>
      <c r="B27" s="36">
        <v>135</v>
      </c>
      <c r="C27" s="37"/>
      <c r="D27" s="36">
        <v>135</v>
      </c>
      <c r="E27" s="37"/>
      <c r="F27" s="38">
        <v>6.763010183239962</v>
      </c>
      <c r="G27" s="39"/>
      <c r="H27" s="40"/>
      <c r="I27" s="17">
        <v>6</v>
      </c>
      <c r="J27" s="26">
        <v>4.444444444444445</v>
      </c>
      <c r="K27" s="17">
        <v>30</v>
      </c>
      <c r="L27" s="26">
        <v>22.22222222222222</v>
      </c>
      <c r="M27" s="17">
        <v>0</v>
      </c>
      <c r="N27" s="17">
        <v>0</v>
      </c>
      <c r="O27" s="17">
        <v>16</v>
      </c>
      <c r="P27" s="26">
        <v>11.851851851851853</v>
      </c>
      <c r="Q27" s="1"/>
      <c r="R27" s="2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2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2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2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2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2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2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2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2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2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2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2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2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2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2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2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2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2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2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2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2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2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2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2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2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2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2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2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2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2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2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2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2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2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2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2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2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2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2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2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2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2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2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2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2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2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2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2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2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2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2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2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2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2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2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2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2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2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2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2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2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2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2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2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2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2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2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2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2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2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2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2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2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2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3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2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3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2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3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2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3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2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3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2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3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2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3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2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3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2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3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2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3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2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3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2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3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2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2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2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2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2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2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2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2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2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3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2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3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2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3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2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3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2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2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2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3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2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3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2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3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2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3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2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3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2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3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2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3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2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3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2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3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2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3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2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3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2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3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2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3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2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3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2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3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2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3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2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3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2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3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2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3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2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3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2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3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2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3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2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3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2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3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2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3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2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3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2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3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2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3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2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3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2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3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2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3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2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3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2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3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2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3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2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3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2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3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2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3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2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3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2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3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2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3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2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3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2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3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2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3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2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3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2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3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2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3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2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3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2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3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2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3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2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3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2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3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2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3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2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3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2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3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2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3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2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3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2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3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2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3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2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3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2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3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2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3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2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3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2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3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2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18" ht="13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2"/>
    </row>
  </sheetData>
  <sheetProtection/>
  <mergeCells count="72">
    <mergeCell ref="B27:C27"/>
    <mergeCell ref="D24:E24"/>
    <mergeCell ref="D25:E25"/>
    <mergeCell ref="D27:E27"/>
    <mergeCell ref="B7:C7"/>
    <mergeCell ref="D7:E7"/>
    <mergeCell ref="F24:H24"/>
    <mergeCell ref="F25:H25"/>
    <mergeCell ref="F26:H26"/>
    <mergeCell ref="F27:H27"/>
    <mergeCell ref="B24:C24"/>
    <mergeCell ref="B25:C25"/>
    <mergeCell ref="B26:C26"/>
    <mergeCell ref="F7:H7"/>
    <mergeCell ref="M5:N5"/>
    <mergeCell ref="O5:P5"/>
    <mergeCell ref="A4:P4"/>
    <mergeCell ref="A5:A6"/>
    <mergeCell ref="D26:E26"/>
    <mergeCell ref="B8:C8"/>
    <mergeCell ref="D8:E8"/>
    <mergeCell ref="F8:H8"/>
    <mergeCell ref="B9:C9"/>
    <mergeCell ref="D9:E9"/>
    <mergeCell ref="F9:H9"/>
    <mergeCell ref="B10:C10"/>
    <mergeCell ref="D10:E10"/>
    <mergeCell ref="F10:H10"/>
    <mergeCell ref="B11:C11"/>
    <mergeCell ref="D11:E11"/>
    <mergeCell ref="F11:H11"/>
    <mergeCell ref="B12:C12"/>
    <mergeCell ref="D12:E12"/>
    <mergeCell ref="F12:H12"/>
    <mergeCell ref="B13:C13"/>
    <mergeCell ref="D13:E13"/>
    <mergeCell ref="F13:H13"/>
    <mergeCell ref="B14:C14"/>
    <mergeCell ref="D14:E14"/>
    <mergeCell ref="F14:H14"/>
    <mergeCell ref="B15:C15"/>
    <mergeCell ref="D15:E15"/>
    <mergeCell ref="F15:H15"/>
    <mergeCell ref="B19:C19"/>
    <mergeCell ref="D19:E19"/>
    <mergeCell ref="F19:H19"/>
    <mergeCell ref="B16:C16"/>
    <mergeCell ref="D16:E16"/>
    <mergeCell ref="F16:H16"/>
    <mergeCell ref="B17:C17"/>
    <mergeCell ref="D17:E17"/>
    <mergeCell ref="F17:H17"/>
    <mergeCell ref="B23:C23"/>
    <mergeCell ref="D23:E23"/>
    <mergeCell ref="F23:H23"/>
    <mergeCell ref="B22:C22"/>
    <mergeCell ref="D22:E22"/>
    <mergeCell ref="B20:C20"/>
    <mergeCell ref="D20:E20"/>
    <mergeCell ref="F20:H20"/>
    <mergeCell ref="B21:C21"/>
    <mergeCell ref="D21:E21"/>
    <mergeCell ref="F22:H22"/>
    <mergeCell ref="B5:C6"/>
    <mergeCell ref="D5:E6"/>
    <mergeCell ref="F5:H6"/>
    <mergeCell ref="I5:J5"/>
    <mergeCell ref="K5:L5"/>
    <mergeCell ref="F21:H21"/>
    <mergeCell ref="B18:C18"/>
    <mergeCell ref="D18:E18"/>
    <mergeCell ref="F18:H18"/>
  </mergeCells>
  <printOptions/>
  <pageMargins left="0.5905511811023623" right="0.35433070866141736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IGOR-K</cp:lastModifiedBy>
  <cp:lastPrinted>2019-06-10T12:38:35Z</cp:lastPrinted>
  <dcterms:created xsi:type="dcterms:W3CDTF">1996-10-08T23:32:33Z</dcterms:created>
  <dcterms:modified xsi:type="dcterms:W3CDTF">2019-06-14T06:36:33Z</dcterms:modified>
  <cp:category/>
  <cp:version/>
  <cp:contentType/>
  <cp:contentStatus/>
</cp:coreProperties>
</file>